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F13" i="1"/>
  <c r="H195" i="1" l="1"/>
  <c r="F157" i="1"/>
  <c r="J157" i="1"/>
  <c r="H157" i="1"/>
  <c r="I119" i="1"/>
  <c r="F100" i="1"/>
  <c r="H100" i="1"/>
  <c r="I62" i="1"/>
  <c r="J62" i="1"/>
  <c r="H62" i="1"/>
  <c r="I43" i="1"/>
  <c r="H138" i="1"/>
  <c r="J24" i="1"/>
  <c r="L24" i="1"/>
  <c r="L196" i="1" s="1"/>
  <c r="F24" i="1"/>
  <c r="G24" i="1"/>
  <c r="I24" i="1"/>
  <c r="H24" i="1"/>
  <c r="G195" i="1"/>
  <c r="F195" i="1"/>
  <c r="J176" i="1"/>
  <c r="G176" i="1"/>
  <c r="F176" i="1"/>
  <c r="J138" i="1"/>
  <c r="G138" i="1"/>
  <c r="F138" i="1"/>
  <c r="J119" i="1"/>
  <c r="G119" i="1"/>
  <c r="F119" i="1"/>
  <c r="J100" i="1"/>
  <c r="F81" i="1"/>
  <c r="G62" i="1"/>
  <c r="F62" i="1"/>
  <c r="H43" i="1"/>
  <c r="G43" i="1"/>
  <c r="J43" i="1"/>
  <c r="F43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<sst xmlns="http://schemas.openxmlformats.org/spreadsheetml/2006/main" count="245" uniqueCount="78">
  <si>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</si>
  <si>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</si>
  <si>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</si>
  <si>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</si>
  <si>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</si>
  <si>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</si>
  <si>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</si>
  <si>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</si>
  <si>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</si>
  <si>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</si>
  <si>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</si>
  <si>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</si>
  <si>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</si>
  <si>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</si>
  <si>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</si>
  <si>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</si>
  <si>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</si>
  <si>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</si>
  <si>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</si>
  <si>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</si>
  <si>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</si>
  <si>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</si>
  <si>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</si>
  <si>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</si>
  <si>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</si>
  <si>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</si>
  <si>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</si>
  <si>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</si>
  <si>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</si>
  <si>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</si>
  <si>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</si>
  <si>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</si>
  <si>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</si>
  <si>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</si>
  <si>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</si>
  <si>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</si>
  <si>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</si>
  <si>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</si>
  <si>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</si>
  <si>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</si>
  <si>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огурцы свежие</t>
  </si>
  <si>
    <t>чай с сахаром с лимоном</t>
  </si>
  <si>
    <t>пшеничный</t>
  </si>
  <si>
    <t>фрукт свежий</t>
  </si>
  <si>
    <t>помидоры свежие порционно</t>
  </si>
  <si>
    <t>из свежих помидор и огурцов</t>
  </si>
  <si>
    <t>выпечка</t>
  </si>
  <si>
    <t>из моркови с яблоком</t>
  </si>
  <si>
    <t>из белокачанной капусты</t>
  </si>
  <si>
    <t>ржаной</t>
  </si>
  <si>
    <t>кисель плодовоягодный</t>
  </si>
  <si>
    <t>из свежей моркови с растительным маслом</t>
  </si>
  <si>
    <t>сок фруктовый</t>
  </si>
  <si>
    <t xml:space="preserve">пшеничный </t>
  </si>
  <si>
    <t>МБОУ "Большекуналейская  СОШ"</t>
  </si>
  <si>
    <t xml:space="preserve">Ивлева А.М. </t>
  </si>
  <si>
    <t xml:space="preserve">Каша молочная рисовая </t>
  </si>
  <si>
    <t>яйцо отварное</t>
  </si>
  <si>
    <t xml:space="preserve">пюре картофельное </t>
  </si>
  <si>
    <t>печенье</t>
  </si>
  <si>
    <t>гуляш из печени</t>
  </si>
  <si>
    <t xml:space="preserve">чай с молоком </t>
  </si>
  <si>
    <t>йогурт</t>
  </si>
  <si>
    <t xml:space="preserve">Гречка отварная </t>
  </si>
  <si>
    <t>котлета мясная</t>
  </si>
  <si>
    <t>суп гороховый  с мясом</t>
  </si>
  <si>
    <t>гуляш из говядины</t>
  </si>
  <si>
    <t>какао с молоком</t>
  </si>
  <si>
    <t>макароны  отварные</t>
  </si>
  <si>
    <t xml:space="preserve">Блины со сгущёнкой </t>
  </si>
  <si>
    <t>тушёный картофель</t>
  </si>
  <si>
    <t>гуляш из говяжьего сердца</t>
  </si>
  <si>
    <t>компот из свежих фруктов</t>
  </si>
  <si>
    <t xml:space="preserve">Компот из свежих фруктов </t>
  </si>
  <si>
    <t>Борщ с мясом</t>
  </si>
  <si>
    <t>плов с мясом</t>
  </si>
  <si>
    <t>рыба запечённая с овощами</t>
  </si>
  <si>
    <t>щи из свежей капусты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</si>
</sst>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2" fillId="0" borderId="27" xfId="0" applyNumberFormat="1" applyFont="1" applyBorder="1" applyAlignment="1">
      <alignment horizontal="left" vertical="center" wrapText="1"/>
    </xf>
    <xf numFmtId="0" fontId="14" fillId="4" borderId="27" xfId="0" applyNumberFormat="1" applyFont="1" applyFill="1" applyBorder="1" applyAlignment="1">
      <alignment horizontal="center" vertical="center" wrapText="1"/>
    </xf>
    <xf numFmtId="0" fontId="14" fillId="4" borderId="26" xfId="0" applyNumberFormat="1" applyFont="1" applyFill="1" applyBorder="1" applyAlignment="1">
      <alignment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O197" sqref="O19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3" t="s">
        <v>54</v>
      </c>
      <c r="D1" s="64"/>
      <c r="E1" s="65"/>
      <c r="F1" s="3" t="s">
        <v>1</v>
      </c>
      <c r="G1" s="1" t="s">
        <v>2</v>
      </c>
      <c r="H1" s="66" t="s">
        <v>39</v>
      </c>
      <c r="I1" s="67"/>
      <c r="J1" s="67"/>
      <c r="K1" s="68"/>
    </row>
    <row r="2" spans="1:12" ht="17.399999999999999" x14ac:dyDescent="0.25">
      <c r="A2" s="4" t="s">
        <v>3</v>
      </c>
      <c r="C2" s="1"/>
      <c r="G2" s="1" t="s">
        <v>4</v>
      </c>
      <c r="H2" s="66" t="s">
        <v>55</v>
      </c>
      <c r="I2" s="67"/>
      <c r="J2" s="67"/>
      <c r="K2" s="6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 x14ac:dyDescent="0.3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6.2" thickBot="1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4" t="s">
        <v>57</v>
      </c>
      <c r="F14" s="52">
        <v>50</v>
      </c>
      <c r="G14" s="53">
        <v>6.45</v>
      </c>
      <c r="H14" s="53">
        <v>5.8</v>
      </c>
      <c r="I14" s="53">
        <v>0.4</v>
      </c>
      <c r="J14" s="53">
        <v>80</v>
      </c>
      <c r="K14" s="55">
        <v>8</v>
      </c>
      <c r="L14" s="28"/>
    </row>
    <row r="15" spans="1:12" ht="14.4" x14ac:dyDescent="0.3">
      <c r="A15" s="23"/>
      <c r="B15" s="24"/>
      <c r="C15" s="25"/>
      <c r="D15" s="30" t="s">
        <v>31</v>
      </c>
      <c r="E15" s="54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51" t="s">
        <v>56</v>
      </c>
      <c r="F16" s="28">
        <v>200</v>
      </c>
      <c r="G16" s="28">
        <v>10</v>
      </c>
      <c r="H16" s="28">
        <v>11</v>
      </c>
      <c r="I16" s="28">
        <v>49</v>
      </c>
      <c r="J16" s="28">
        <v>352</v>
      </c>
      <c r="K16" s="29">
        <v>524</v>
      </c>
      <c r="L16" s="28"/>
    </row>
    <row r="17" spans="1:12" ht="15" thickBot="1" x14ac:dyDescent="0.3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thickBot="1" x14ac:dyDescent="0.35">
      <c r="A18" s="23"/>
      <c r="B18" s="24"/>
      <c r="C18" s="25"/>
      <c r="D18" s="30" t="s">
        <v>34</v>
      </c>
      <c r="E18" s="51" t="s">
        <v>73</v>
      </c>
      <c r="F18" s="56">
        <v>200</v>
      </c>
      <c r="G18" s="56">
        <v>1</v>
      </c>
      <c r="H18" s="56">
        <v>0</v>
      </c>
      <c r="I18" s="56">
        <v>20</v>
      </c>
      <c r="J18" s="56">
        <v>103</v>
      </c>
      <c r="K18" s="56">
        <v>669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42</v>
      </c>
      <c r="F19" s="28">
        <v>40</v>
      </c>
      <c r="G19" s="28">
        <v>5</v>
      </c>
      <c r="H19" s="28">
        <v>1</v>
      </c>
      <c r="I19" s="28">
        <v>21</v>
      </c>
      <c r="J19" s="28">
        <v>77</v>
      </c>
      <c r="K19" s="29">
        <v>667</v>
      </c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27</v>
      </c>
      <c r="E21" s="27" t="s">
        <v>43</v>
      </c>
      <c r="F21" s="28">
        <v>220</v>
      </c>
      <c r="G21" s="28">
        <v>3</v>
      </c>
      <c r="H21" s="28">
        <v>1</v>
      </c>
      <c r="I21" s="28">
        <v>46</v>
      </c>
      <c r="J21" s="28">
        <v>118</v>
      </c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v>24.45</v>
      </c>
      <c r="H23" s="36">
        <f>SUM(H14:H22)</f>
        <v>18.8</v>
      </c>
      <c r="I23" s="36">
        <f>SUM(I14:I22)</f>
        <v>136.4</v>
      </c>
      <c r="J23" s="36">
        <f>SUM(J14:J22)</f>
        <v>730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710</v>
      </c>
      <c r="G24" s="44">
        <f>G13+G23</f>
        <v>24.45</v>
      </c>
      <c r="H24" s="44">
        <f>H13+H23</f>
        <v>18.8</v>
      </c>
      <c r="I24" s="44">
        <f>I13+I23</f>
        <v>136.4</v>
      </c>
      <c r="J24" s="44">
        <f>J13+J23</f>
        <v>730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60</v>
      </c>
      <c r="G33" s="28">
        <v>2</v>
      </c>
      <c r="H33" s="28">
        <v>1</v>
      </c>
      <c r="I33" s="28">
        <v>8</v>
      </c>
      <c r="J33" s="28">
        <v>6</v>
      </c>
      <c r="K33" s="29">
        <v>71</v>
      </c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thickBot="1" x14ac:dyDescent="0.35">
      <c r="A35" s="45"/>
      <c r="B35" s="24"/>
      <c r="C35" s="25"/>
      <c r="D35" s="30" t="s">
        <v>32</v>
      </c>
      <c r="E35" s="54" t="s">
        <v>60</v>
      </c>
      <c r="F35" s="28">
        <v>60</v>
      </c>
      <c r="G35" s="28">
        <v>15</v>
      </c>
      <c r="H35" s="28">
        <v>10</v>
      </c>
      <c r="I35" s="28">
        <v>9</v>
      </c>
      <c r="J35" s="28">
        <v>220</v>
      </c>
      <c r="K35" s="29">
        <v>176</v>
      </c>
      <c r="L35" s="28"/>
    </row>
    <row r="36" spans="1:12" ht="16.2" thickBot="1" x14ac:dyDescent="0.35">
      <c r="A36" s="45"/>
      <c r="B36" s="24"/>
      <c r="C36" s="25"/>
      <c r="D36" s="30" t="s">
        <v>33</v>
      </c>
      <c r="E36" s="54" t="s">
        <v>58</v>
      </c>
      <c r="F36" s="28">
        <v>200</v>
      </c>
      <c r="G36" s="52">
        <v>3.08</v>
      </c>
      <c r="H36" s="53">
        <v>2.33</v>
      </c>
      <c r="I36" s="53">
        <v>19.13</v>
      </c>
      <c r="J36" s="53">
        <v>109.73</v>
      </c>
      <c r="K36" s="29">
        <v>307</v>
      </c>
      <c r="L36" s="28"/>
    </row>
    <row r="37" spans="1:12" ht="16.2" thickBot="1" x14ac:dyDescent="0.35">
      <c r="A37" s="45"/>
      <c r="B37" s="24"/>
      <c r="C37" s="25"/>
      <c r="D37" s="30" t="s">
        <v>34</v>
      </c>
      <c r="E37" s="54" t="s">
        <v>61</v>
      </c>
      <c r="F37" s="52">
        <v>200</v>
      </c>
      <c r="G37" s="53">
        <v>1.3</v>
      </c>
      <c r="H37" s="53">
        <v>1.4</v>
      </c>
      <c r="I37" s="53">
        <v>14.8</v>
      </c>
      <c r="J37" s="53">
        <v>77.400000000000006</v>
      </c>
      <c r="K37" s="29">
        <v>669</v>
      </c>
      <c r="L37" s="28"/>
    </row>
    <row r="38" spans="1:12" ht="15" thickBot="1" x14ac:dyDescent="0.35">
      <c r="A38" s="45"/>
      <c r="B38" s="24"/>
      <c r="C38" s="25"/>
      <c r="D38" s="30" t="s">
        <v>35</v>
      </c>
      <c r="E38" s="27" t="s">
        <v>42</v>
      </c>
      <c r="F38" s="28">
        <v>40</v>
      </c>
      <c r="G38" s="28">
        <v>5</v>
      </c>
      <c r="H38" s="28">
        <v>1</v>
      </c>
      <c r="I38" s="28">
        <v>21</v>
      </c>
      <c r="J38" s="28">
        <v>77</v>
      </c>
      <c r="K38" s="29">
        <v>667</v>
      </c>
      <c r="L38" s="28"/>
    </row>
    <row r="39" spans="1:12" ht="16.2" thickBot="1" x14ac:dyDescent="0.35">
      <c r="A39" s="45"/>
      <c r="B39" s="24"/>
      <c r="C39" s="25"/>
      <c r="D39" s="30" t="s">
        <v>36</v>
      </c>
      <c r="E39" s="54" t="s">
        <v>59</v>
      </c>
      <c r="F39" s="52">
        <v>50</v>
      </c>
      <c r="G39" s="53">
        <v>2.4</v>
      </c>
      <c r="H39" s="53">
        <v>1.4</v>
      </c>
      <c r="I39" s="53">
        <v>38.9</v>
      </c>
      <c r="J39" s="53">
        <v>168</v>
      </c>
      <c r="K39" s="29"/>
      <c r="L39" s="28"/>
    </row>
    <row r="40" spans="1:12" ht="14.4" x14ac:dyDescent="0.3">
      <c r="A40" s="45"/>
      <c r="B40" s="24"/>
      <c r="C40" s="25"/>
      <c r="D40" s="26"/>
      <c r="E40" s="54" t="s">
        <v>62</v>
      </c>
      <c r="F40" s="28">
        <v>100</v>
      </c>
      <c r="G40" s="28">
        <v>5</v>
      </c>
      <c r="H40" s="28">
        <v>4.2</v>
      </c>
      <c r="I40" s="28">
        <v>12</v>
      </c>
      <c r="J40" s="28">
        <v>136</v>
      </c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33.78</v>
      </c>
      <c r="H42" s="36">
        <f>SUM(H33:H41)</f>
        <v>21.33</v>
      </c>
      <c r="I42" s="36">
        <f>SUM(I33:I41)</f>
        <v>122.82999999999998</v>
      </c>
      <c r="J42" s="36">
        <f>SUM(J33:J41)</f>
        <v>794.13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710</v>
      </c>
      <c r="G43" s="44">
        <f>G32+G42</f>
        <v>33.78</v>
      </c>
      <c r="H43" s="44">
        <f>H32+H42</f>
        <v>21.33</v>
      </c>
      <c r="I43" s="44">
        <f>I32+I42</f>
        <v>122.82999999999998</v>
      </c>
      <c r="J43" s="44">
        <f>J32+J42</f>
        <v>794.13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45</v>
      </c>
      <c r="F52" s="28">
        <v>60</v>
      </c>
      <c r="G52" s="28">
        <v>1</v>
      </c>
      <c r="H52" s="28">
        <v>4</v>
      </c>
      <c r="I52" s="28">
        <v>6</v>
      </c>
      <c r="J52" s="28">
        <v>61</v>
      </c>
      <c r="K52" s="29">
        <v>34</v>
      </c>
      <c r="L52" s="28"/>
    </row>
    <row r="53" spans="1:12" ht="14.4" x14ac:dyDescent="0.3">
      <c r="A53" s="23"/>
      <c r="B53" s="24"/>
      <c r="C53" s="25"/>
      <c r="D53" s="30"/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64</v>
      </c>
      <c r="F54" s="28">
        <v>60</v>
      </c>
      <c r="G54" s="28">
        <v>27</v>
      </c>
      <c r="H54" s="28">
        <v>22</v>
      </c>
      <c r="I54" s="28">
        <v>14</v>
      </c>
      <c r="J54" s="28">
        <v>159</v>
      </c>
      <c r="K54" s="29">
        <v>161</v>
      </c>
      <c r="L54" s="28"/>
    </row>
    <row r="55" spans="1:12" ht="14.4" x14ac:dyDescent="0.3">
      <c r="A55" s="23"/>
      <c r="B55" s="24"/>
      <c r="C55" s="25"/>
      <c r="D55" s="30" t="s">
        <v>33</v>
      </c>
      <c r="E55" s="27" t="s">
        <v>63</v>
      </c>
      <c r="F55" s="28">
        <v>150</v>
      </c>
      <c r="G55" s="28">
        <v>8</v>
      </c>
      <c r="H55" s="28">
        <v>5</v>
      </c>
      <c r="I55" s="28">
        <v>36</v>
      </c>
      <c r="J55" s="28">
        <v>155</v>
      </c>
      <c r="K55" s="29">
        <v>6</v>
      </c>
      <c r="L55" s="28"/>
    </row>
    <row r="56" spans="1:12" ht="14.4" x14ac:dyDescent="0.3">
      <c r="A56" s="23"/>
      <c r="B56" s="24"/>
      <c r="C56" s="25"/>
      <c r="D56" s="30" t="s">
        <v>34</v>
      </c>
      <c r="E56" s="27" t="s">
        <v>50</v>
      </c>
      <c r="F56" s="28">
        <v>200</v>
      </c>
      <c r="G56" s="28">
        <v>6</v>
      </c>
      <c r="H56" s="28">
        <v>7</v>
      </c>
      <c r="I56" s="28">
        <v>10</v>
      </c>
      <c r="J56" s="28">
        <v>102</v>
      </c>
      <c r="K56" s="29">
        <v>307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42</v>
      </c>
      <c r="F57" s="28">
        <v>40</v>
      </c>
      <c r="G57" s="28">
        <v>5</v>
      </c>
      <c r="H57" s="28">
        <v>1</v>
      </c>
      <c r="I57" s="28">
        <v>21</v>
      </c>
      <c r="J57" s="28">
        <v>77</v>
      </c>
      <c r="K57" s="29">
        <v>667</v>
      </c>
      <c r="L57" s="28"/>
    </row>
    <row r="58" spans="1:12" ht="14.4" x14ac:dyDescent="0.3">
      <c r="A58" s="23"/>
      <c r="B58" s="24"/>
      <c r="C58" s="25"/>
      <c r="D58" s="30" t="s">
        <v>36</v>
      </c>
      <c r="E58" s="27" t="s">
        <v>43</v>
      </c>
      <c r="F58" s="28">
        <v>220</v>
      </c>
      <c r="G58" s="28">
        <v>3</v>
      </c>
      <c r="H58" s="28">
        <v>1</v>
      </c>
      <c r="I58" s="28">
        <v>46</v>
      </c>
      <c r="J58" s="28">
        <v>118</v>
      </c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730</v>
      </c>
      <c r="G61" s="36">
        <f>SUM(G52:G60)</f>
        <v>50</v>
      </c>
      <c r="H61" s="36">
        <f>SUM(H52:H60)</f>
        <v>40</v>
      </c>
      <c r="I61" s="36">
        <f>SUM(I52:I60)</f>
        <v>133</v>
      </c>
      <c r="J61" s="36">
        <f>SUM(J52:J60)</f>
        <v>672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730</v>
      </c>
      <c r="G62" s="44">
        <f>G51+G61</f>
        <v>50</v>
      </c>
      <c r="H62" s="44">
        <f>H51+H61</f>
        <v>40</v>
      </c>
      <c r="I62" s="44">
        <f>I51+I61</f>
        <v>133</v>
      </c>
      <c r="J62" s="44">
        <f>J51+J61</f>
        <v>672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47</v>
      </c>
      <c r="F71" s="28">
        <v>60</v>
      </c>
      <c r="G71" s="28">
        <v>1</v>
      </c>
      <c r="H71" s="28">
        <v>0</v>
      </c>
      <c r="I71" s="28">
        <v>15</v>
      </c>
      <c r="J71" s="28">
        <v>66</v>
      </c>
      <c r="K71" s="29">
        <v>59</v>
      </c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65</v>
      </c>
      <c r="F72" s="28">
        <v>280</v>
      </c>
      <c r="G72" s="28">
        <v>2</v>
      </c>
      <c r="H72" s="28">
        <v>6</v>
      </c>
      <c r="I72" s="28">
        <v>10</v>
      </c>
      <c r="J72" s="28">
        <v>261</v>
      </c>
      <c r="K72" s="29">
        <v>255</v>
      </c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41</v>
      </c>
      <c r="F75" s="28">
        <v>200</v>
      </c>
      <c r="G75" s="28">
        <v>0</v>
      </c>
      <c r="H75" s="28">
        <v>1</v>
      </c>
      <c r="I75" s="28">
        <v>14</v>
      </c>
      <c r="J75" s="28">
        <v>56</v>
      </c>
      <c r="K75" s="29">
        <v>466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42</v>
      </c>
      <c r="F76" s="28">
        <v>40</v>
      </c>
      <c r="G76" s="28">
        <v>5</v>
      </c>
      <c r="H76" s="28">
        <v>1</v>
      </c>
      <c r="I76" s="28">
        <v>21</v>
      </c>
      <c r="J76" s="28">
        <v>77</v>
      </c>
      <c r="K76" s="29">
        <v>667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 t="s">
        <v>43</v>
      </c>
      <c r="F78" s="28">
        <v>220</v>
      </c>
      <c r="G78" s="28">
        <v>3</v>
      </c>
      <c r="H78" s="28">
        <v>1</v>
      </c>
      <c r="I78" s="28">
        <v>46</v>
      </c>
      <c r="J78" s="28">
        <v>118</v>
      </c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11</v>
      </c>
      <c r="H80" s="36">
        <f>SUM(H71:H79)</f>
        <v>9</v>
      </c>
      <c r="I80" s="36">
        <f>SUM(I71:I79)</f>
        <v>106</v>
      </c>
      <c r="J80" s="36">
        <f>SUM(J71:J79)</f>
        <v>578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800</v>
      </c>
      <c r="G81" s="44">
        <f>G70+G80</f>
        <v>11</v>
      </c>
      <c r="H81" s="44">
        <f>H70+H80</f>
        <v>9</v>
      </c>
      <c r="I81" s="44">
        <f>I70+I80</f>
        <v>106</v>
      </c>
      <c r="J81" s="44">
        <f>J70+J80</f>
        <v>578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150</v>
      </c>
      <c r="G90" s="28">
        <v>2</v>
      </c>
      <c r="H90" s="28">
        <v>0</v>
      </c>
      <c r="I90" s="28">
        <v>1</v>
      </c>
      <c r="J90" s="28">
        <v>88</v>
      </c>
      <c r="K90" s="29">
        <v>24</v>
      </c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68</v>
      </c>
      <c r="F92" s="28">
        <v>200</v>
      </c>
      <c r="G92" s="28">
        <v>4</v>
      </c>
      <c r="H92" s="28">
        <v>4</v>
      </c>
      <c r="I92" s="28">
        <v>27</v>
      </c>
      <c r="J92" s="28">
        <v>188</v>
      </c>
      <c r="K92" s="29">
        <v>350</v>
      </c>
      <c r="L92" s="28"/>
    </row>
    <row r="93" spans="1:12" ht="15" thickBot="1" x14ac:dyDescent="0.35">
      <c r="A93" s="23"/>
      <c r="B93" s="24"/>
      <c r="C93" s="25"/>
      <c r="D93" s="30" t="s">
        <v>33</v>
      </c>
      <c r="E93" s="27" t="s">
        <v>66</v>
      </c>
      <c r="F93" s="28">
        <v>60</v>
      </c>
      <c r="G93" s="28">
        <v>15</v>
      </c>
      <c r="H93" s="28">
        <v>10</v>
      </c>
      <c r="I93" s="28">
        <v>9</v>
      </c>
      <c r="J93" s="28">
        <v>220</v>
      </c>
      <c r="K93" s="29">
        <v>176</v>
      </c>
      <c r="L93" s="28"/>
    </row>
    <row r="94" spans="1:12" ht="15" thickBot="1" x14ac:dyDescent="0.35">
      <c r="A94" s="23"/>
      <c r="B94" s="24"/>
      <c r="C94" s="25"/>
      <c r="D94" s="30" t="s">
        <v>34</v>
      </c>
      <c r="E94" s="27" t="s">
        <v>67</v>
      </c>
      <c r="F94" s="56">
        <v>200</v>
      </c>
      <c r="G94" s="56">
        <v>2</v>
      </c>
      <c r="H94" s="56">
        <v>2</v>
      </c>
      <c r="I94" s="56">
        <v>17</v>
      </c>
      <c r="J94" s="56">
        <v>98</v>
      </c>
      <c r="K94" s="56">
        <v>514</v>
      </c>
      <c r="L94" s="28"/>
    </row>
    <row r="95" spans="1:12" ht="15" thickBot="1" x14ac:dyDescent="0.35">
      <c r="A95" s="23"/>
      <c r="B95" s="24"/>
      <c r="C95" s="25"/>
      <c r="D95" s="30" t="s">
        <v>35</v>
      </c>
      <c r="E95" s="27" t="s">
        <v>42</v>
      </c>
      <c r="F95" s="28">
        <v>40</v>
      </c>
      <c r="G95" s="28">
        <v>5</v>
      </c>
      <c r="H95" s="28">
        <v>1</v>
      </c>
      <c r="I95" s="28">
        <v>21</v>
      </c>
      <c r="J95" s="28">
        <v>77</v>
      </c>
      <c r="K95" s="29">
        <v>667</v>
      </c>
      <c r="L95" s="28"/>
    </row>
    <row r="96" spans="1:12" ht="15" thickBot="1" x14ac:dyDescent="0.35">
      <c r="A96" s="23"/>
      <c r="B96" s="24"/>
      <c r="C96" s="25"/>
      <c r="D96" s="30" t="s">
        <v>36</v>
      </c>
      <c r="E96" s="27" t="s">
        <v>69</v>
      </c>
      <c r="F96" s="56">
        <v>80</v>
      </c>
      <c r="G96" s="56">
        <v>20</v>
      </c>
      <c r="H96" s="56">
        <v>12</v>
      </c>
      <c r="I96" s="56">
        <v>49</v>
      </c>
      <c r="J96" s="56">
        <v>132</v>
      </c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730</v>
      </c>
      <c r="G99" s="36">
        <f>SUM(G90:G98)</f>
        <v>48</v>
      </c>
      <c r="H99" s="36">
        <f>SUM(H90:H98)</f>
        <v>29</v>
      </c>
      <c r="I99" s="36">
        <f>SUM(I90:I98)</f>
        <v>124</v>
      </c>
      <c r="J99" s="36">
        <f>SUM(J90:J98)</f>
        <v>803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730</v>
      </c>
      <c r="G100" s="44">
        <f>G89+G99</f>
        <v>48</v>
      </c>
      <c r="H100" s="44">
        <f>H89+H99</f>
        <v>29</v>
      </c>
      <c r="I100" s="44">
        <f>I89+I99</f>
        <v>124</v>
      </c>
      <c r="J100" s="44">
        <f>J89+J99</f>
        <v>803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40</v>
      </c>
      <c r="F109" s="28">
        <v>60</v>
      </c>
      <c r="G109" s="28">
        <v>1</v>
      </c>
      <c r="H109" s="28">
        <v>0</v>
      </c>
      <c r="I109" s="28">
        <v>0</v>
      </c>
      <c r="J109" s="28">
        <v>2</v>
      </c>
      <c r="K109" s="29">
        <v>71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70</v>
      </c>
      <c r="F110" s="28">
        <v>150</v>
      </c>
      <c r="G110" s="28">
        <v>4</v>
      </c>
      <c r="H110" s="28">
        <v>4</v>
      </c>
      <c r="I110" s="28">
        <v>27</v>
      </c>
      <c r="J110" s="28">
        <v>188</v>
      </c>
      <c r="K110" s="29">
        <v>350</v>
      </c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71</v>
      </c>
      <c r="F111" s="28">
        <v>60</v>
      </c>
      <c r="G111" s="28">
        <v>15</v>
      </c>
      <c r="H111" s="28">
        <v>10</v>
      </c>
      <c r="I111" s="28">
        <v>9</v>
      </c>
      <c r="J111" s="28">
        <v>220</v>
      </c>
      <c r="K111" s="29">
        <v>176</v>
      </c>
      <c r="L111" s="28"/>
    </row>
    <row r="112" spans="1:12" ht="15" thickBot="1" x14ac:dyDescent="0.3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thickBot="1" x14ac:dyDescent="0.35">
      <c r="A113" s="23"/>
      <c r="B113" s="24"/>
      <c r="C113" s="25"/>
      <c r="D113" s="30" t="s">
        <v>34</v>
      </c>
      <c r="E113" s="57" t="s">
        <v>72</v>
      </c>
      <c r="F113" s="56">
        <v>200</v>
      </c>
      <c r="G113" s="56">
        <v>1</v>
      </c>
      <c r="H113" s="56">
        <v>0</v>
      </c>
      <c r="I113" s="56">
        <v>20</v>
      </c>
      <c r="J113" s="56">
        <v>103</v>
      </c>
      <c r="K113" s="56">
        <v>669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 t="s">
        <v>49</v>
      </c>
      <c r="F115" s="28">
        <v>40</v>
      </c>
      <c r="G115" s="28">
        <v>2</v>
      </c>
      <c r="H115" s="28">
        <v>0</v>
      </c>
      <c r="I115" s="28">
        <v>12</v>
      </c>
      <c r="J115" s="28">
        <v>59</v>
      </c>
      <c r="K115" s="29">
        <v>667</v>
      </c>
      <c r="L115" s="28"/>
    </row>
    <row r="116" spans="1:12" ht="14.4" x14ac:dyDescent="0.3">
      <c r="A116" s="23"/>
      <c r="B116" s="24"/>
      <c r="C116" s="25"/>
      <c r="D116" s="26" t="s">
        <v>27</v>
      </c>
      <c r="E116" s="27" t="s">
        <v>43</v>
      </c>
      <c r="F116" s="28">
        <v>220</v>
      </c>
      <c r="G116" s="28">
        <v>3</v>
      </c>
      <c r="H116" s="28">
        <v>1</v>
      </c>
      <c r="I116" s="28">
        <v>46</v>
      </c>
      <c r="J116" s="28">
        <v>98</v>
      </c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>SUM(G109:G117)</f>
        <v>26</v>
      </c>
      <c r="H118" s="36">
        <f>SUM(H109:H117)</f>
        <v>15</v>
      </c>
      <c r="I118" s="36">
        <f>SUM(I109:I117)</f>
        <v>114</v>
      </c>
      <c r="J118" s="36">
        <f>SUM(J109:J117)</f>
        <v>670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730</v>
      </c>
      <c r="G119" s="44">
        <f>G108+G118</f>
        <v>26</v>
      </c>
      <c r="H119" s="44">
        <f>H108+H118</f>
        <v>15</v>
      </c>
      <c r="I119" s="44">
        <f>I108+I118</f>
        <v>114</v>
      </c>
      <c r="J119" s="44">
        <f>J108+J118</f>
        <v>670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28">
        <v>60</v>
      </c>
      <c r="G128" s="28">
        <v>2</v>
      </c>
      <c r="H128" s="28">
        <v>1</v>
      </c>
      <c r="I128" s="28">
        <v>8</v>
      </c>
      <c r="J128" s="28">
        <v>6</v>
      </c>
      <c r="K128" s="29">
        <v>58</v>
      </c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74</v>
      </c>
      <c r="F129" s="28">
        <v>280</v>
      </c>
      <c r="G129" s="28">
        <v>10</v>
      </c>
      <c r="H129" s="28">
        <v>11</v>
      </c>
      <c r="I129" s="28">
        <v>39</v>
      </c>
      <c r="J129" s="28">
        <v>232</v>
      </c>
      <c r="K129" s="29">
        <v>623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thickBot="1" x14ac:dyDescent="0.3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6.2" thickBot="1" x14ac:dyDescent="0.35">
      <c r="A132" s="45"/>
      <c r="B132" s="24"/>
      <c r="C132" s="25"/>
      <c r="D132" s="30" t="s">
        <v>34</v>
      </c>
      <c r="E132" s="54" t="s">
        <v>61</v>
      </c>
      <c r="F132" s="52">
        <v>200</v>
      </c>
      <c r="G132" s="53">
        <v>1.3</v>
      </c>
      <c r="H132" s="53">
        <v>1.4</v>
      </c>
      <c r="I132" s="53">
        <v>14.8</v>
      </c>
      <c r="J132" s="53">
        <v>77.400000000000006</v>
      </c>
      <c r="K132" s="29">
        <v>669</v>
      </c>
      <c r="L132" s="28"/>
    </row>
    <row r="133" spans="1:12" ht="15" thickBot="1" x14ac:dyDescent="0.35">
      <c r="A133" s="45"/>
      <c r="B133" s="24"/>
      <c r="C133" s="25"/>
      <c r="D133" s="30" t="s">
        <v>35</v>
      </c>
      <c r="E133" s="27" t="s">
        <v>42</v>
      </c>
      <c r="F133" s="28">
        <v>40</v>
      </c>
      <c r="G133" s="28">
        <v>5</v>
      </c>
      <c r="H133" s="28">
        <v>1</v>
      </c>
      <c r="I133" s="28">
        <v>21</v>
      </c>
      <c r="J133" s="28">
        <v>77</v>
      </c>
      <c r="K133" s="29">
        <v>667</v>
      </c>
      <c r="L133" s="28"/>
    </row>
    <row r="134" spans="1:12" ht="16.2" thickBot="1" x14ac:dyDescent="0.35">
      <c r="A134" s="45"/>
      <c r="B134" s="24"/>
      <c r="C134" s="25"/>
      <c r="D134" s="30" t="s">
        <v>36</v>
      </c>
      <c r="E134" s="27"/>
      <c r="F134" s="52"/>
      <c r="G134" s="53"/>
      <c r="H134" s="53"/>
      <c r="I134" s="53"/>
      <c r="J134" s="53"/>
      <c r="K134" s="29"/>
      <c r="L134" s="28"/>
    </row>
    <row r="135" spans="1:12" ht="14.4" x14ac:dyDescent="0.3">
      <c r="A135" s="45"/>
      <c r="B135" s="24"/>
      <c r="C135" s="25"/>
      <c r="D135" s="26"/>
      <c r="E135" s="27" t="s">
        <v>43</v>
      </c>
      <c r="F135" s="28">
        <v>220</v>
      </c>
      <c r="G135" s="28">
        <v>3</v>
      </c>
      <c r="H135" s="28">
        <v>1</v>
      </c>
      <c r="I135" s="28">
        <v>46</v>
      </c>
      <c r="J135" s="28">
        <v>98</v>
      </c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21.3</v>
      </c>
      <c r="H137" s="36">
        <f>SUM(H128:H136)</f>
        <v>15.4</v>
      </c>
      <c r="I137" s="36">
        <f>SUM(I128:I136)</f>
        <v>128.80000000000001</v>
      </c>
      <c r="J137" s="36">
        <f>SUM(J128:J136)</f>
        <v>490.4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800</v>
      </c>
      <c r="G138" s="44">
        <f>G127+G137</f>
        <v>21.3</v>
      </c>
      <c r="H138" s="44">
        <f>H127+H137</f>
        <v>15.4</v>
      </c>
      <c r="I138" s="44">
        <f>I127+I137</f>
        <v>128.80000000000001</v>
      </c>
      <c r="J138" s="44">
        <f>J127+J137</f>
        <v>490.4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thickBot="1" x14ac:dyDescent="0.3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48</v>
      </c>
      <c r="F147" s="28">
        <v>150</v>
      </c>
      <c r="G147" s="28">
        <v>2</v>
      </c>
      <c r="H147" s="28">
        <v>0</v>
      </c>
      <c r="I147" s="28">
        <v>1</v>
      </c>
      <c r="J147" s="28">
        <v>88</v>
      </c>
      <c r="K147" s="29">
        <v>24</v>
      </c>
      <c r="L147" s="28"/>
    </row>
    <row r="148" spans="1:12" ht="15" thickBot="1" x14ac:dyDescent="0.35">
      <c r="A148" s="23"/>
      <c r="B148" s="24"/>
      <c r="C148" s="25"/>
      <c r="D148" s="30" t="s">
        <v>31</v>
      </c>
      <c r="E148" s="27"/>
      <c r="F148" s="56"/>
      <c r="G148" s="56"/>
      <c r="H148" s="56"/>
      <c r="I148" s="56"/>
      <c r="J148" s="56"/>
      <c r="K148" s="56"/>
      <c r="L148" s="28"/>
    </row>
    <row r="149" spans="1:12" ht="15" thickBot="1" x14ac:dyDescent="0.35">
      <c r="A149" s="23"/>
      <c r="B149" s="24"/>
      <c r="C149" s="25"/>
      <c r="D149" s="30" t="s">
        <v>32</v>
      </c>
      <c r="E149" s="27" t="s">
        <v>75</v>
      </c>
      <c r="F149" s="56">
        <v>230</v>
      </c>
      <c r="G149" s="56">
        <v>19</v>
      </c>
      <c r="H149" s="56">
        <v>20</v>
      </c>
      <c r="I149" s="56">
        <v>17</v>
      </c>
      <c r="J149" s="56">
        <v>307</v>
      </c>
      <c r="K149" s="56">
        <v>265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>
        <v>6</v>
      </c>
      <c r="H151" s="28">
        <v>7</v>
      </c>
      <c r="I151" s="28">
        <v>10</v>
      </c>
      <c r="J151" s="28">
        <v>102</v>
      </c>
      <c r="K151" s="29">
        <v>307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42</v>
      </c>
      <c r="F152" s="28">
        <v>40</v>
      </c>
      <c r="G152" s="28">
        <v>5</v>
      </c>
      <c r="H152" s="28">
        <v>1</v>
      </c>
      <c r="I152" s="28">
        <v>21</v>
      </c>
      <c r="J152" s="28">
        <v>77</v>
      </c>
      <c r="K152" s="29">
        <v>667</v>
      </c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27</v>
      </c>
      <c r="E154" s="27" t="s">
        <v>52</v>
      </c>
      <c r="F154" s="28">
        <v>200</v>
      </c>
      <c r="G154" s="28">
        <v>0</v>
      </c>
      <c r="H154" s="28">
        <v>0</v>
      </c>
      <c r="I154" s="28">
        <v>22</v>
      </c>
      <c r="J154" s="28">
        <v>95</v>
      </c>
      <c r="K154" s="29">
        <v>75</v>
      </c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820</v>
      </c>
      <c r="G156" s="36">
        <f>SUM(G147:G155)</f>
        <v>32</v>
      </c>
      <c r="H156" s="36">
        <f>SUM(H147:H155)</f>
        <v>28</v>
      </c>
      <c r="I156" s="36">
        <f>SUM(I147:I155)</f>
        <v>71</v>
      </c>
      <c r="J156" s="36">
        <f>SUM(J147:J155)</f>
        <v>669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820</v>
      </c>
      <c r="G157" s="44">
        <f>G146+G156</f>
        <v>32</v>
      </c>
      <c r="H157" s="44">
        <f>H146+H156</f>
        <v>28</v>
      </c>
      <c r="I157" s="44">
        <f>I146+I156</f>
        <v>71</v>
      </c>
      <c r="J157" s="44">
        <f>J146+J156</f>
        <v>669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51</v>
      </c>
      <c r="F166" s="28">
        <v>60</v>
      </c>
      <c r="G166" s="28">
        <v>1</v>
      </c>
      <c r="H166" s="28">
        <v>10</v>
      </c>
      <c r="I166" s="28">
        <v>4</v>
      </c>
      <c r="J166" s="28">
        <v>109</v>
      </c>
      <c r="K166" s="29">
        <v>55</v>
      </c>
      <c r="L166" s="28"/>
    </row>
    <row r="167" spans="1:12" ht="15" thickBot="1" x14ac:dyDescent="0.3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6.2" thickBot="1" x14ac:dyDescent="0.35">
      <c r="A168" s="23"/>
      <c r="B168" s="24"/>
      <c r="C168" s="25"/>
      <c r="D168" s="30" t="s">
        <v>33</v>
      </c>
      <c r="E168" s="54" t="s">
        <v>58</v>
      </c>
      <c r="F168" s="28">
        <v>200</v>
      </c>
      <c r="G168" s="52">
        <v>3.08</v>
      </c>
      <c r="H168" s="53">
        <v>2.33</v>
      </c>
      <c r="I168" s="53">
        <v>19.13</v>
      </c>
      <c r="J168" s="53">
        <v>109.73</v>
      </c>
      <c r="K168" s="29">
        <v>307</v>
      </c>
      <c r="L168" s="28"/>
    </row>
    <row r="169" spans="1:12" ht="14.4" x14ac:dyDescent="0.3">
      <c r="A169" s="23"/>
      <c r="B169" s="24"/>
      <c r="C169" s="25"/>
      <c r="D169" s="30"/>
      <c r="E169" s="27" t="s">
        <v>76</v>
      </c>
      <c r="F169" s="28"/>
      <c r="G169" s="28">
        <v>3</v>
      </c>
      <c r="H169" s="28">
        <v>3</v>
      </c>
      <c r="I169" s="28">
        <v>19</v>
      </c>
      <c r="J169" s="28">
        <v>110</v>
      </c>
      <c r="K169" s="29">
        <v>322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41</v>
      </c>
      <c r="F170" s="28">
        <v>200</v>
      </c>
      <c r="G170" s="28">
        <v>0</v>
      </c>
      <c r="H170" s="28">
        <v>1</v>
      </c>
      <c r="I170" s="28">
        <v>14</v>
      </c>
      <c r="J170" s="28">
        <v>56</v>
      </c>
      <c r="K170" s="29">
        <v>466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42</v>
      </c>
      <c r="F171" s="28">
        <v>35</v>
      </c>
      <c r="G171" s="28">
        <v>5</v>
      </c>
      <c r="H171" s="28">
        <v>1</v>
      </c>
      <c r="I171" s="28">
        <v>21</v>
      </c>
      <c r="J171" s="28">
        <v>7</v>
      </c>
      <c r="K171" s="29">
        <v>667</v>
      </c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 t="s">
        <v>46</v>
      </c>
      <c r="E173" s="27" t="s">
        <v>46</v>
      </c>
      <c r="F173" s="28">
        <v>80</v>
      </c>
      <c r="G173" s="28">
        <v>20</v>
      </c>
      <c r="H173" s="28">
        <v>12</v>
      </c>
      <c r="I173" s="28">
        <v>49</v>
      </c>
      <c r="J173" s="28">
        <v>132</v>
      </c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575</v>
      </c>
      <c r="G175" s="36">
        <f>SUM(G166:G174)</f>
        <v>32.08</v>
      </c>
      <c r="H175" s="36">
        <f>SUM(H166:H174)</f>
        <v>29.33</v>
      </c>
      <c r="I175" s="36">
        <f>SUM(I166:I174)</f>
        <v>126.13</v>
      </c>
      <c r="J175" s="36">
        <f>SUM(J166:J174)</f>
        <v>523.73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575</v>
      </c>
      <c r="G176" s="44">
        <f>G165+G175</f>
        <v>32.08</v>
      </c>
      <c r="H176" s="44">
        <f>H165+H175</f>
        <v>29.33</v>
      </c>
      <c r="I176" s="44">
        <f>I165+I175</f>
        <v>126.13</v>
      </c>
      <c r="J176" s="44">
        <f>J165+J175</f>
        <v>523.73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thickBot="1" x14ac:dyDescent="0.3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44</v>
      </c>
      <c r="F185" s="28">
        <v>60</v>
      </c>
      <c r="G185" s="28">
        <v>2</v>
      </c>
      <c r="H185" s="28">
        <v>1</v>
      </c>
      <c r="I185" s="28">
        <v>8</v>
      </c>
      <c r="J185" s="28">
        <v>6</v>
      </c>
      <c r="K185" s="29">
        <v>32</v>
      </c>
      <c r="L185" s="28"/>
    </row>
    <row r="186" spans="1:12" ht="15" thickBot="1" x14ac:dyDescent="0.35">
      <c r="A186" s="23"/>
      <c r="B186" s="24"/>
      <c r="C186" s="25"/>
      <c r="D186" s="30" t="s">
        <v>31</v>
      </c>
      <c r="E186" s="57" t="s">
        <v>77</v>
      </c>
      <c r="F186" s="56">
        <v>280</v>
      </c>
      <c r="G186" s="56">
        <v>2</v>
      </c>
      <c r="H186" s="56">
        <v>6</v>
      </c>
      <c r="I186" s="56">
        <v>12</v>
      </c>
      <c r="J186" s="56">
        <v>169</v>
      </c>
      <c r="K186" s="56">
        <v>90</v>
      </c>
      <c r="L186" s="56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thickBot="1" x14ac:dyDescent="0.3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thickBot="1" x14ac:dyDescent="0.35">
      <c r="A189" s="23"/>
      <c r="B189" s="24"/>
      <c r="C189" s="25"/>
      <c r="D189" s="30" t="s">
        <v>34</v>
      </c>
      <c r="E189" s="27" t="s">
        <v>67</v>
      </c>
      <c r="F189" s="56">
        <v>200</v>
      </c>
      <c r="G189" s="56">
        <v>2</v>
      </c>
      <c r="H189" s="56">
        <v>2</v>
      </c>
      <c r="I189" s="56">
        <v>17</v>
      </c>
      <c r="J189" s="56">
        <v>98</v>
      </c>
      <c r="K189" s="56">
        <v>514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53</v>
      </c>
      <c r="F190" s="28">
        <v>40</v>
      </c>
      <c r="G190" s="28">
        <v>5</v>
      </c>
      <c r="H190" s="28">
        <v>1</v>
      </c>
      <c r="I190" s="28">
        <v>21</v>
      </c>
      <c r="J190" s="28">
        <v>77</v>
      </c>
      <c r="K190" s="29">
        <v>667</v>
      </c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 t="s">
        <v>43</v>
      </c>
      <c r="F192" s="28">
        <v>220</v>
      </c>
      <c r="G192" s="28">
        <v>3</v>
      </c>
      <c r="H192" s="28">
        <v>1</v>
      </c>
      <c r="I192" s="28">
        <v>46</v>
      </c>
      <c r="J192" s="28">
        <v>98</v>
      </c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800</v>
      </c>
      <c r="G194" s="36">
        <f>SUM(G185:G193)</f>
        <v>14</v>
      </c>
      <c r="H194" s="36">
        <f>SUM(H185:H193)</f>
        <v>11</v>
      </c>
      <c r="I194" s="36">
        <f>SUM(I185:I193)</f>
        <v>104</v>
      </c>
      <c r="J194" s="36">
        <f>SUM(J185:J193)</f>
        <v>448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800</v>
      </c>
      <c r="G195" s="44">
        <f>G184+G194</f>
        <v>14</v>
      </c>
      <c r="H195" s="44">
        <f>H184+H194</f>
        <v>11</v>
      </c>
      <c r="I195" s="44">
        <f>I184+I194</f>
        <v>104</v>
      </c>
      <c r="J195" s="44">
        <f>J184+J194</f>
        <v>448</v>
      </c>
      <c r="K195" s="44"/>
      <c r="L195" s="44">
        <f>L184+L194</f>
        <v>0</v>
      </c>
    </row>
    <row r="196" spans="1:12" x14ac:dyDescent="0.25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740.5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29.261000000000003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21.686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116.61599999999999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637.82600000000002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Пользователь Windows</cp:lastModifiedBy>
  <dcterms:created xsi:type="dcterms:W3CDTF">2023-10-16T01:49:23Z</dcterms:created>
  <dcterms:modified xsi:type="dcterms:W3CDTF">2023-11-13T08:40:56Z</dcterms:modified>
</cp:coreProperties>
</file>